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38" i="1"/>
  <c r="D38" s="1"/>
  <c r="B38"/>
  <c r="C37"/>
  <c r="D37" s="1"/>
  <c r="B37"/>
  <c r="C36"/>
  <c r="D36" s="1"/>
  <c r="B36"/>
  <c r="A36"/>
  <c r="C35"/>
  <c r="D35" s="1"/>
  <c r="B35"/>
  <c r="A35"/>
  <c r="C34"/>
  <c r="D34" s="1"/>
  <c r="B34"/>
  <c r="A34"/>
  <c r="C33"/>
  <c r="D33" s="1"/>
  <c r="B33"/>
  <c r="A33"/>
  <c r="C32"/>
  <c r="D32" s="1"/>
  <c r="B32"/>
  <c r="A32"/>
  <c r="C31"/>
  <c r="D31" s="1"/>
  <c r="B31"/>
  <c r="A31"/>
  <c r="C30"/>
  <c r="D30" s="1"/>
  <c r="B30"/>
  <c r="A30"/>
  <c r="C29"/>
  <c r="D29" s="1"/>
  <c r="B29"/>
  <c r="A29"/>
  <c r="C28"/>
  <c r="D28" s="1"/>
  <c r="B28"/>
  <c r="A28"/>
  <c r="C27"/>
  <c r="D27" s="1"/>
  <c r="B27"/>
  <c r="A27"/>
  <c r="C26"/>
  <c r="D26" s="1"/>
  <c r="B26"/>
  <c r="A26"/>
  <c r="C25"/>
  <c r="D25" s="1"/>
  <c r="B25"/>
  <c r="A25"/>
  <c r="C24"/>
  <c r="D24" s="1"/>
  <c r="B24"/>
  <c r="A24"/>
  <c r="C23"/>
  <c r="D23" s="1"/>
  <c r="B23"/>
  <c r="A23"/>
  <c r="C22"/>
  <c r="D22" s="1"/>
  <c r="B22"/>
  <c r="A22"/>
  <c r="C21"/>
  <c r="D21" s="1"/>
  <c r="B21"/>
  <c r="A21"/>
  <c r="C20"/>
  <c r="D20" s="1"/>
  <c r="B20"/>
  <c r="A20"/>
  <c r="C19"/>
  <c r="D19" s="1"/>
  <c r="B19"/>
  <c r="A19"/>
  <c r="C18"/>
  <c r="D18" s="1"/>
  <c r="B18"/>
  <c r="A18"/>
  <c r="C17"/>
  <c r="D17" s="1"/>
  <c r="B17"/>
  <c r="A17"/>
  <c r="C16"/>
  <c r="D16" s="1"/>
  <c r="B16"/>
  <c r="A16"/>
  <c r="C15"/>
  <c r="D15" s="1"/>
  <c r="B15"/>
  <c r="A15"/>
  <c r="C14"/>
  <c r="D14" s="1"/>
  <c r="B14"/>
  <c r="A14"/>
  <c r="C13"/>
  <c r="D13" s="1"/>
  <c r="B13"/>
  <c r="A13"/>
  <c r="C12"/>
  <c r="D12" s="1"/>
  <c r="B12"/>
  <c r="A12"/>
  <c r="C11"/>
  <c r="D11" s="1"/>
  <c r="B11"/>
  <c r="A11"/>
  <c r="C10"/>
  <c r="D10" s="1"/>
  <c r="B10"/>
  <c r="A10"/>
  <c r="C9"/>
  <c r="D9" s="1"/>
  <c r="B9"/>
  <c r="A9"/>
  <c r="C8"/>
  <c r="C39" s="1"/>
  <c r="B8"/>
  <c r="B39" s="1"/>
  <c r="A8"/>
  <c r="C2"/>
  <c r="D8" l="1"/>
  <c r="D39" s="1"/>
</calcChain>
</file>

<file path=xl/sharedStrings.xml><?xml version="1.0" encoding="utf-8"?>
<sst xmlns="http://schemas.openxmlformats.org/spreadsheetml/2006/main" count="15" uniqueCount="15">
  <si>
    <t>DATEWISE STATEMENT OF ENERGY ( in MU) DRAWAL FROM CESC</t>
  </si>
  <si>
    <r>
      <t>FOR THE MONTH</t>
    </r>
    <r>
      <rPr>
        <u/>
        <sz val="16"/>
        <rFont val="Arial"/>
        <family val="2"/>
      </rPr>
      <t xml:space="preserve">  :</t>
    </r>
  </si>
  <si>
    <t>STATION :</t>
  </si>
  <si>
    <t>HEL</t>
  </si>
  <si>
    <t>SUBHASGRAM BOUNDARY</t>
  </si>
  <si>
    <t>DATE</t>
  </si>
  <si>
    <t>PEAK                       (2000 to 2400 hrs)</t>
  </si>
  <si>
    <t>OFF-PEAK                                       (0000 to 2000 hrs)</t>
  </si>
  <si>
    <t>TOTAL                           ( for the day )</t>
  </si>
  <si>
    <t>30.07.2024</t>
  </si>
  <si>
    <t>31.07.2024</t>
  </si>
  <si>
    <t>Total MU for the Month</t>
  </si>
  <si>
    <t>Note: Energy drawal calculated at Subasgram 400 KV bus.</t>
  </si>
  <si>
    <t>DATED :</t>
  </si>
  <si>
    <t>S.E,WBSLDC</t>
  </si>
</sst>
</file>

<file path=xl/styles.xml><?xml version="1.0" encoding="utf-8"?>
<styleSheet xmlns="http://schemas.openxmlformats.org/spreadsheetml/2006/main">
  <numFmts count="1">
    <numFmt numFmtId="164" formatCode="0.000000"/>
  </numFmts>
  <fonts count="10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0"/>
      <name val="Arial"/>
    </font>
    <font>
      <b/>
      <u/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0" fillId="0" borderId="0" xfId="0" applyAlignment="1"/>
    <xf numFmtId="17" fontId="3" fillId="0" borderId="0" xfId="0" quotePrefix="1" applyNumberFormat="1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4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center" vertical="justify"/>
    </xf>
    <xf numFmtId="0" fontId="0" fillId="0" borderId="8" xfId="0" applyBorder="1"/>
    <xf numFmtId="2" fontId="0" fillId="0" borderId="8" xfId="0" applyNumberFormat="1" applyBorder="1"/>
    <xf numFmtId="0" fontId="0" fillId="0" borderId="8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AC\MONTHLY_BILLING\2024-25\HEL\HEL%20schedule\ENRG_HEL_July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rg_prf"/>
      <sheetName val="Total"/>
      <sheetName val="drawal_prf"/>
      <sheetName val="drawal"/>
      <sheetName val="firm_prf"/>
      <sheetName val="firm"/>
      <sheetName val="Sch_prf"/>
      <sheetName val="Schedule_hel"/>
      <sheetName val="Schedule_subas"/>
      <sheetName val="ui_prf"/>
    </sheetNames>
    <sheetDataSet>
      <sheetData sheetId="0"/>
      <sheetData sheetId="1"/>
      <sheetData sheetId="2">
        <row r="2">
          <cell r="C2">
            <v>45474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topLeftCell="A13" workbookViewId="0">
      <selection sqref="A1:E48"/>
    </sheetView>
  </sheetViews>
  <sheetFormatPr defaultRowHeight="15"/>
  <cols>
    <col min="1" max="1" width="17.85546875" customWidth="1"/>
    <col min="2" max="2" width="21.5703125" customWidth="1"/>
    <col min="3" max="3" width="34.85546875" customWidth="1"/>
    <col min="4" max="4" width="20.5703125" customWidth="1"/>
  </cols>
  <sheetData>
    <row r="1" spans="1:4" ht="20.25">
      <c r="A1" s="1" t="s">
        <v>0</v>
      </c>
      <c r="B1" s="1"/>
      <c r="C1" s="2"/>
      <c r="D1" s="2"/>
    </row>
    <row r="2" spans="1:4" ht="20.25">
      <c r="A2" s="1" t="s">
        <v>1</v>
      </c>
      <c r="B2" s="2"/>
      <c r="C2" s="3">
        <f>[1]drawal_prf!C2</f>
        <v>45474</v>
      </c>
      <c r="D2" s="4"/>
    </row>
    <row r="3" spans="1:4">
      <c r="A3" s="5"/>
      <c r="B3" s="6"/>
      <c r="C3" s="6"/>
    </row>
    <row r="4" spans="1:4">
      <c r="A4" s="7"/>
      <c r="B4" s="7"/>
      <c r="C4" s="7"/>
      <c r="D4" s="7"/>
    </row>
    <row r="5" spans="1:4" ht="18">
      <c r="A5" s="8" t="s">
        <v>2</v>
      </c>
      <c r="B5" s="9" t="s">
        <v>3</v>
      </c>
      <c r="C5" s="10" t="s">
        <v>4</v>
      </c>
      <c r="D5" s="10"/>
    </row>
    <row r="6" spans="1:4" ht="15.75" thickBot="1"/>
    <row r="7" spans="1:4" ht="52.5" thickTop="1" thickBot="1">
      <c r="A7" s="11" t="s">
        <v>5</v>
      </c>
      <c r="B7" s="12" t="s">
        <v>6</v>
      </c>
      <c r="C7" s="12" t="s">
        <v>7</v>
      </c>
      <c r="D7" s="13" t="s">
        <v>8</v>
      </c>
    </row>
    <row r="8" spans="1:4" ht="15.75" thickTop="1">
      <c r="A8" s="14" t="str">
        <f>CONCATENATE([1]drawal_prf!B$4,".",MONTH([1]drawal_prf!C$2),".",YEAR([1]drawal_prf!C$2))</f>
        <v>1.7.2024</v>
      </c>
      <c r="B8" s="15">
        <f>[1]drawal_prf!B$103/1000</f>
        <v>0</v>
      </c>
      <c r="C8" s="15">
        <f>[1]drawal_prf!B$104/1000</f>
        <v>0</v>
      </c>
      <c r="D8" s="16">
        <f>C8+B8</f>
        <v>0</v>
      </c>
    </row>
    <row r="9" spans="1:4">
      <c r="A9" s="14" t="str">
        <f>CONCATENATE([1]drawal_prf!C$4,".",MONTH([1]drawal_prf!C$2),".",YEAR([1]drawal_prf!C$2))</f>
        <v>2.7.2024</v>
      </c>
      <c r="B9" s="15">
        <f>[1]drawal_prf!C$103/1000</f>
        <v>0</v>
      </c>
      <c r="C9" s="15">
        <f>[1]drawal_prf!C$104/1000</f>
        <v>0</v>
      </c>
      <c r="D9" s="16">
        <f t="shared" ref="D9:D38" si="0">C9+B9</f>
        <v>0</v>
      </c>
    </row>
    <row r="10" spans="1:4">
      <c r="A10" s="14" t="str">
        <f>CONCATENATE([1]drawal_prf!D$4,".",MONTH([1]drawal_prf!C$2),".",YEAR([1]drawal_prf!C$2))</f>
        <v>3.7.2024</v>
      </c>
      <c r="B10" s="15">
        <f>[1]drawal_prf!D$103/1000</f>
        <v>0</v>
      </c>
      <c r="C10" s="15">
        <f>[1]drawal_prf!D$104/1000</f>
        <v>0</v>
      </c>
      <c r="D10" s="16">
        <f t="shared" si="0"/>
        <v>0</v>
      </c>
    </row>
    <row r="11" spans="1:4">
      <c r="A11" s="14" t="str">
        <f>CONCATENATE([1]drawal_prf!E$4,".",MONTH([1]drawal_prf!C$2),".",YEAR([1]drawal_prf!C$2))</f>
        <v>4.7.2024</v>
      </c>
      <c r="B11" s="15">
        <f>[1]drawal_prf!E$103/1000</f>
        <v>0</v>
      </c>
      <c r="C11" s="15">
        <f>[1]drawal_prf!E$104/1000</f>
        <v>0</v>
      </c>
      <c r="D11" s="16">
        <f t="shared" si="0"/>
        <v>0</v>
      </c>
    </row>
    <row r="12" spans="1:4">
      <c r="A12" s="14" t="str">
        <f>CONCATENATE([1]drawal_prf!F$4,".",MONTH([1]drawal_prf!C$2),".",YEAR([1]drawal_prf!C$2))</f>
        <v>5.7.2024</v>
      </c>
      <c r="B12" s="15">
        <f>[1]drawal_prf!F$103/1000</f>
        <v>0</v>
      </c>
      <c r="C12" s="15">
        <f>[1]drawal_prf!F$104/1000</f>
        <v>0</v>
      </c>
      <c r="D12" s="16">
        <f t="shared" si="0"/>
        <v>0</v>
      </c>
    </row>
    <row r="13" spans="1:4">
      <c r="A13" s="14" t="str">
        <f>CONCATENATE([1]drawal_prf!G$4,".",MONTH([1]drawal_prf!C$2),".",YEAR([1]drawal_prf!C$2))</f>
        <v>6.7.2024</v>
      </c>
      <c r="B13" s="15">
        <f>[1]drawal_prf!G$103/1000</f>
        <v>0</v>
      </c>
      <c r="C13" s="15">
        <f>[1]drawal_prf!G$104/1000</f>
        <v>0</v>
      </c>
      <c r="D13" s="16">
        <f t="shared" si="0"/>
        <v>0</v>
      </c>
    </row>
    <row r="14" spans="1:4">
      <c r="A14" s="14" t="str">
        <f>CONCATENATE([1]drawal_prf!H$4,".",MONTH([1]drawal_prf!C$2),".",YEAR([1]drawal_prf!C$2))</f>
        <v>7.7.2024</v>
      </c>
      <c r="B14" s="15">
        <f>[1]drawal_prf!H$103/1000</f>
        <v>0</v>
      </c>
      <c r="C14" s="15">
        <f>[1]drawal_prf!H$104/1000</f>
        <v>0</v>
      </c>
      <c r="D14" s="16">
        <f t="shared" si="0"/>
        <v>0</v>
      </c>
    </row>
    <row r="15" spans="1:4">
      <c r="A15" s="14" t="str">
        <f>CONCATENATE([1]drawal_prf!I$4,".",MONTH([1]drawal_prf!C$2),".",YEAR([1]drawal_prf!C$2))</f>
        <v>8.7.2024</v>
      </c>
      <c r="B15" s="15">
        <f>[1]drawal_prf!I$103/1000</f>
        <v>0</v>
      </c>
      <c r="C15" s="15">
        <f>[1]drawal_prf!I$104/1000</f>
        <v>0</v>
      </c>
      <c r="D15" s="16">
        <f t="shared" si="0"/>
        <v>0</v>
      </c>
    </row>
    <row r="16" spans="1:4">
      <c r="A16" s="14" t="str">
        <f>CONCATENATE([1]drawal_prf!J$4,".",MONTH([1]drawal_prf!C$2),".",YEAR([1]drawal_prf!C$2))</f>
        <v>9.7.2024</v>
      </c>
      <c r="B16" s="15">
        <f>[1]drawal_prf!J$103/1000</f>
        <v>0</v>
      </c>
      <c r="C16" s="15">
        <f>[1]drawal_prf!J$104/1000</f>
        <v>0</v>
      </c>
      <c r="D16" s="16">
        <f t="shared" si="0"/>
        <v>0</v>
      </c>
    </row>
    <row r="17" spans="1:5">
      <c r="A17" s="14" t="str">
        <f>CONCATENATE([1]drawal_prf!K$4,".",MONTH([1]drawal_prf!C$2),".",YEAR([1]drawal_prf!C$2))</f>
        <v>10.7.2024</v>
      </c>
      <c r="B17" s="15">
        <f>[1]drawal_prf!K$103/1000</f>
        <v>0</v>
      </c>
      <c r="C17" s="15">
        <f>[1]drawal_prf!K$104/1000</f>
        <v>0</v>
      </c>
      <c r="D17" s="16">
        <f t="shared" si="0"/>
        <v>0</v>
      </c>
    </row>
    <row r="18" spans="1:5">
      <c r="A18" s="14" t="str">
        <f>CONCATENATE([1]drawal_prf!L$4,".",MONTH([1]drawal_prf!C$2),".",YEAR([1]drawal_prf!C$2))</f>
        <v>11.7.2024</v>
      </c>
      <c r="B18" s="15">
        <f>[1]drawal_prf!L$103/1000</f>
        <v>0</v>
      </c>
      <c r="C18" s="15">
        <f>[1]drawal_prf!L$104/1000</f>
        <v>0</v>
      </c>
      <c r="D18" s="16">
        <f t="shared" si="0"/>
        <v>0</v>
      </c>
    </row>
    <row r="19" spans="1:5">
      <c r="A19" s="14" t="str">
        <f>CONCATENATE([1]drawal_prf!M$4,".",MONTH([1]drawal_prf!C$2),".",YEAR([1]drawal_prf!C$2))</f>
        <v>12.7.2024</v>
      </c>
      <c r="B19" s="15">
        <f>[1]drawal_prf!M$103/1000</f>
        <v>0</v>
      </c>
      <c r="C19" s="15">
        <f>[1]drawal_prf!M$104/1000</f>
        <v>0</v>
      </c>
      <c r="D19" s="16">
        <f t="shared" si="0"/>
        <v>0</v>
      </c>
    </row>
    <row r="20" spans="1:5">
      <c r="A20" s="14" t="str">
        <f>CONCATENATE([1]drawal_prf!N$4,".",MONTH([1]drawal_prf!C$2),".",YEAR([1]drawal_prf!C$2))</f>
        <v>13.7.2024</v>
      </c>
      <c r="B20" s="15">
        <f>[1]drawal_prf!N$103/1000</f>
        <v>0</v>
      </c>
      <c r="C20" s="15">
        <f>[1]drawal_prf!N$104/1000</f>
        <v>0</v>
      </c>
      <c r="D20" s="16">
        <f t="shared" si="0"/>
        <v>0</v>
      </c>
    </row>
    <row r="21" spans="1:5">
      <c r="A21" s="14" t="str">
        <f>CONCATENATE([1]drawal_prf!O$4,".",MONTH([1]drawal_prf!C$2),".",YEAR([1]drawal_prf!C$2))</f>
        <v>14.7.2024</v>
      </c>
      <c r="B21" s="15">
        <f>[1]drawal_prf!O$103/1000</f>
        <v>0</v>
      </c>
      <c r="C21" s="15">
        <f>[1]drawal_prf!O$104/1000</f>
        <v>0</v>
      </c>
      <c r="D21" s="16">
        <f t="shared" si="0"/>
        <v>0</v>
      </c>
    </row>
    <row r="22" spans="1:5">
      <c r="A22" s="14" t="str">
        <f>CONCATENATE([1]drawal_prf!P$4,".",MONTH([1]drawal_prf!C$2),".",YEAR([1]drawal_prf!C$2))</f>
        <v>15.7.2024</v>
      </c>
      <c r="B22" s="15">
        <f>[1]drawal_prf!P$103/1000</f>
        <v>0</v>
      </c>
      <c r="C22" s="15">
        <f>[1]drawal_prf!P$104/1000</f>
        <v>0</v>
      </c>
      <c r="D22" s="16">
        <f t="shared" si="0"/>
        <v>0</v>
      </c>
    </row>
    <row r="23" spans="1:5">
      <c r="A23" s="14" t="str">
        <f>CONCATENATE([1]drawal_prf!Q$4,".",MONTH([1]drawal_prf!C$2),".",YEAR([1]drawal_prf!C$2))</f>
        <v>16.7.2024</v>
      </c>
      <c r="B23" s="15">
        <f>[1]drawal_prf!Q$103/1000</f>
        <v>0</v>
      </c>
      <c r="C23" s="15">
        <f>[1]drawal_prf!Q$104/1000</f>
        <v>0</v>
      </c>
      <c r="D23" s="16">
        <f t="shared" si="0"/>
        <v>0</v>
      </c>
    </row>
    <row r="24" spans="1:5">
      <c r="A24" s="14" t="str">
        <f>CONCATENATE([1]drawal_prf!R$4,".",MONTH([1]drawal_prf!C$2),".",YEAR([1]drawal_prf!C$2))</f>
        <v>17.7.2024</v>
      </c>
      <c r="B24" s="15">
        <f>[1]drawal_prf!R$103/1000</f>
        <v>0</v>
      </c>
      <c r="C24" s="15">
        <f>[1]drawal_prf!R$104/1000</f>
        <v>0</v>
      </c>
      <c r="D24" s="16">
        <f t="shared" si="0"/>
        <v>0</v>
      </c>
    </row>
    <row r="25" spans="1:5">
      <c r="A25" s="14" t="str">
        <f>CONCATENATE([1]drawal_prf!S$4,".",MONTH([1]drawal_prf!C$2),".",YEAR([1]drawal_prf!C$2))</f>
        <v>18.7.2024</v>
      </c>
      <c r="B25" s="15">
        <f>[1]drawal_prf!S$103/1000</f>
        <v>0</v>
      </c>
      <c r="C25" s="15">
        <f>[1]drawal_prf!S$104/1000</f>
        <v>0</v>
      </c>
      <c r="D25" s="16">
        <f t="shared" si="0"/>
        <v>0</v>
      </c>
    </row>
    <row r="26" spans="1:5">
      <c r="A26" s="17" t="str">
        <f>CONCATENATE([1]drawal_prf!T$4,".",MONTH([1]drawal_prf!C$2),".",YEAR([1]drawal_prf!C$2))</f>
        <v>19.7.2024</v>
      </c>
      <c r="B26" s="18">
        <f>[1]drawal_prf!T$103/1000</f>
        <v>0</v>
      </c>
      <c r="C26" s="18">
        <f>[1]drawal_prf!T$104/1000</f>
        <v>0</v>
      </c>
      <c r="D26" s="16">
        <f t="shared" si="0"/>
        <v>0</v>
      </c>
      <c r="E26" s="19"/>
    </row>
    <row r="27" spans="1:5">
      <c r="A27" s="20" t="str">
        <f>CONCATENATE([1]drawal_prf!U$4,".",MONTH([1]drawal_prf!C$2),".",YEAR([1]drawal_prf!C$2))</f>
        <v>20.7.2024</v>
      </c>
      <c r="B27" s="21">
        <f>[1]drawal_prf!U$103/1000</f>
        <v>0</v>
      </c>
      <c r="C27" s="21">
        <f>[1]drawal_prf!U$104/1000</f>
        <v>0</v>
      </c>
      <c r="D27" s="16">
        <f t="shared" si="0"/>
        <v>0</v>
      </c>
      <c r="E27" s="19"/>
    </row>
    <row r="28" spans="1:5">
      <c r="A28" s="20" t="str">
        <f>CONCATENATE([1]drawal_prf!V$4,".",MONTH([1]drawal_prf!C$2),".",YEAR([1]drawal_prf!C$2))</f>
        <v>21.7.2024</v>
      </c>
      <c r="B28" s="21">
        <f>[1]drawal_prf!V$103/1000</f>
        <v>0</v>
      </c>
      <c r="C28" s="21">
        <f>[1]drawal_prf!V$104/1000</f>
        <v>0</v>
      </c>
      <c r="D28" s="16">
        <f t="shared" si="0"/>
        <v>0</v>
      </c>
      <c r="E28" s="19"/>
    </row>
    <row r="29" spans="1:5">
      <c r="A29" s="20" t="str">
        <f>CONCATENATE([1]drawal_prf!W$4,".",MONTH([1]drawal_prf!C$2),".",YEAR([1]drawal_prf!C$2))</f>
        <v>22.7.2024</v>
      </c>
      <c r="B29" s="21">
        <f>[1]drawal_prf!W$103/1000</f>
        <v>0</v>
      </c>
      <c r="C29" s="21">
        <f>[1]drawal_prf!W$104/1000</f>
        <v>0</v>
      </c>
      <c r="D29" s="16">
        <f t="shared" si="0"/>
        <v>0</v>
      </c>
      <c r="E29" s="19"/>
    </row>
    <row r="30" spans="1:5">
      <c r="A30" s="20" t="str">
        <f>CONCATENATE([1]drawal_prf!X$4,".",MONTH([1]drawal_prf!C$2),".",YEAR([1]drawal_prf!C$2))</f>
        <v>23.7.2024</v>
      </c>
      <c r="B30" s="21">
        <f>[1]drawal_prf!X$103/1000</f>
        <v>0</v>
      </c>
      <c r="C30" s="21">
        <f>[1]drawal_prf!X$104/1000</f>
        <v>0</v>
      </c>
      <c r="D30" s="16">
        <f t="shared" si="0"/>
        <v>0</v>
      </c>
      <c r="E30" s="19"/>
    </row>
    <row r="31" spans="1:5">
      <c r="A31" s="20" t="str">
        <f>CONCATENATE([1]drawal_prf!Y$4,".",MONTH([1]drawal_prf!C$2),".",YEAR([1]drawal_prf!C$2))</f>
        <v>24.7.2024</v>
      </c>
      <c r="B31" s="21">
        <f>[1]drawal_prf!Y$103/1000</f>
        <v>0</v>
      </c>
      <c r="C31" s="21">
        <f>[1]drawal_prf!Y$104/1000</f>
        <v>0</v>
      </c>
      <c r="D31" s="16">
        <f t="shared" si="0"/>
        <v>0</v>
      </c>
      <c r="E31" s="19"/>
    </row>
    <row r="32" spans="1:5">
      <c r="A32" s="22" t="str">
        <f>CONCATENATE([1]drawal_prf!Z$4,".",MONTH([1]drawal_prf!C$2),".",YEAR([1]drawal_prf!C$2))</f>
        <v>25.7.2024</v>
      </c>
      <c r="B32" s="21">
        <f>[1]drawal_prf!Z$103/1000</f>
        <v>0</v>
      </c>
      <c r="C32" s="21">
        <f>[1]drawal_prf!Z$104/1000</f>
        <v>0</v>
      </c>
      <c r="D32" s="16">
        <f t="shared" si="0"/>
        <v>0</v>
      </c>
    </row>
    <row r="33" spans="1:5">
      <c r="A33" s="22" t="str">
        <f>CONCATENATE([1]drawal_prf!AA$4,".",MONTH([1]drawal_prf!C$2),".",YEAR([1]drawal_prf!C$2))</f>
        <v>26.7.2024</v>
      </c>
      <c r="B33" s="21">
        <f>[1]drawal_prf!AA$103/1000</f>
        <v>0</v>
      </c>
      <c r="C33" s="21">
        <f>[1]drawal_prf!AA$104/1000</f>
        <v>0</v>
      </c>
      <c r="D33" s="16">
        <f t="shared" si="0"/>
        <v>0</v>
      </c>
    </row>
    <row r="34" spans="1:5">
      <c r="A34" s="22" t="str">
        <f>CONCATENATE([1]drawal_prf!AB$4,".",MONTH([1]drawal_prf!C$2),".",YEAR([1]drawal_prf!C$2))</f>
        <v>27.7.2024</v>
      </c>
      <c r="B34" s="21">
        <f>[1]drawal_prf!AB$103/1000</f>
        <v>0</v>
      </c>
      <c r="C34" s="21">
        <f>[1]drawal_prf!AB$104/1000</f>
        <v>0</v>
      </c>
      <c r="D34" s="16">
        <f t="shared" si="0"/>
        <v>0</v>
      </c>
    </row>
    <row r="35" spans="1:5">
      <c r="A35" s="22" t="str">
        <f>CONCATENATE([1]drawal_prf!AC$4,".",MONTH([1]drawal_prf!C$2),".",YEAR([1]drawal_prf!C$2))</f>
        <v>28.7.2024</v>
      </c>
      <c r="B35" s="21">
        <f>[1]drawal_prf!AC$103/1000</f>
        <v>0</v>
      </c>
      <c r="C35" s="21">
        <f>[1]drawal_prf!AC$104/1000</f>
        <v>0</v>
      </c>
      <c r="D35" s="16">
        <f t="shared" si="0"/>
        <v>0</v>
      </c>
    </row>
    <row r="36" spans="1:5">
      <c r="A36" s="22" t="str">
        <f>IF(ISBLANK([1]drawal_prf!AD4),"  ",CONCATENATE([1]drawal_prf!AD$4,".",MONTH([1]drawal_prf!C$2),".",YEAR([1]drawal_prf!C$2)))</f>
        <v>29.7.2024</v>
      </c>
      <c r="B36" s="21">
        <f>IF(ISBLANK([1]drawal_prf!AD4),"  ",[1]drawal_prf!AD103/1000)</f>
        <v>0</v>
      </c>
      <c r="C36" s="21">
        <f>IF(ISBLANK([1]drawal_prf!AD4),"  ",[1]drawal_prf!AD104/1000)</f>
        <v>0</v>
      </c>
      <c r="D36" s="16">
        <f t="shared" si="0"/>
        <v>0</v>
      </c>
    </row>
    <row r="37" spans="1:5">
      <c r="A37" s="22" t="s">
        <v>9</v>
      </c>
      <c r="B37" s="21">
        <f>[1]drawal_prf!AE103</f>
        <v>0</v>
      </c>
      <c r="C37" s="21">
        <f>[1]drawal_prf!AE104</f>
        <v>0</v>
      </c>
      <c r="D37" s="16">
        <f t="shared" si="0"/>
        <v>0</v>
      </c>
    </row>
    <row r="38" spans="1:5" ht="15.75" thickBot="1">
      <c r="A38" s="22" t="s">
        <v>10</v>
      </c>
      <c r="B38" s="21">
        <f>[1]drawal_prf!AF103</f>
        <v>0</v>
      </c>
      <c r="C38" s="21">
        <f>[1]drawal_prf!AF105</f>
        <v>0</v>
      </c>
      <c r="D38" s="16">
        <f t="shared" si="0"/>
        <v>0</v>
      </c>
    </row>
    <row r="39" spans="1:5" ht="39.75" thickTop="1" thickBot="1">
      <c r="A39" s="23" t="s">
        <v>11</v>
      </c>
      <c r="B39" s="24">
        <f>SUM(B8:B38)</f>
        <v>0</v>
      </c>
      <c r="C39" s="24">
        <f>SUM(C8:C38)</f>
        <v>0</v>
      </c>
      <c r="D39" s="25">
        <f>SUM(D8:D38)</f>
        <v>0</v>
      </c>
      <c r="E39" s="26"/>
    </row>
    <row r="40" spans="1:5" ht="15.75" thickTop="1"/>
    <row r="42" spans="1:5">
      <c r="A42" s="27" t="s">
        <v>12</v>
      </c>
    </row>
    <row r="43" spans="1:5">
      <c r="A43" s="27"/>
    </row>
    <row r="47" spans="1:5">
      <c r="A47" s="28" t="s">
        <v>13</v>
      </c>
      <c r="B47" s="29"/>
      <c r="C47" s="30" t="s">
        <v>14</v>
      </c>
      <c r="D47" s="30"/>
    </row>
    <row r="48" spans="1:5">
      <c r="A48" s="31"/>
      <c r="B48" s="32"/>
      <c r="C48" s="33"/>
      <c r="D48" s="33"/>
    </row>
  </sheetData>
  <mergeCells count="2">
    <mergeCell ref="C5:D5"/>
    <mergeCell ref="C47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2024-08-16T05:29:01Z</dcterms:created>
  <dcterms:modified xsi:type="dcterms:W3CDTF">2024-08-16T05:29:45Z</dcterms:modified>
</cp:coreProperties>
</file>